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iedalton/Documents/Bay City/Debt Obligations/"/>
    </mc:Choice>
  </mc:AlternateContent>
  <xr:revisionPtr revIDLastSave="0" documentId="13_ncr:1_{0A247157-C450-F645-9D26-A18D158C1F74}" xr6:coauthVersionLast="45" xr6:coauthVersionMax="45" xr10:uidLastSave="{00000000-0000-0000-0000-000000000000}"/>
  <bookViews>
    <workbookView xWindow="10500" yWindow="5840" windowWidth="27640" windowHeight="16940" xr2:uid="{1EA91294-AC51-0143-AAF9-2B8A1F4028AC}"/>
  </bookViews>
  <sheets>
    <sheet name="OS Debt Issue by Seri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C5" i="1"/>
  <c r="B5" i="1"/>
  <c r="G27" i="1"/>
  <c r="F27" i="1"/>
  <c r="E27" i="1"/>
  <c r="D27" i="1"/>
  <c r="C27" i="1"/>
  <c r="B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H11" i="1"/>
  <c r="H10" i="1"/>
  <c r="H27" i="1" l="1"/>
</calcChain>
</file>

<file path=xl/sharedStrings.xml><?xml version="1.0" encoding="utf-8"?>
<sst xmlns="http://schemas.openxmlformats.org/spreadsheetml/2006/main" count="55" uniqueCount="17">
  <si>
    <t>Total</t>
  </si>
  <si>
    <t xml:space="preserve"> - </t>
  </si>
  <si>
    <t>General Fund 
Series 2010 Certificates</t>
  </si>
  <si>
    <t>Supporting Fund
FYE 9/30</t>
  </si>
  <si>
    <t>Public Utility Fund
Series 2012 Certificates</t>
  </si>
  <si>
    <t>General Fund
Series 2013 GO Refunding</t>
  </si>
  <si>
    <t>General Fund - 75%
Utility - 25%
Series 2014 Certificates</t>
  </si>
  <si>
    <t>General Fund - 66.67%
Utility - 33.33%
Series 2016 Certificates</t>
  </si>
  <si>
    <t>General Fund - 100%
Utility - 0%
Series 2018 Tax Notes</t>
  </si>
  <si>
    <t>TOTAL</t>
  </si>
  <si>
    <t>Issue</t>
  </si>
  <si>
    <t>Principal</t>
  </si>
  <si>
    <t>Interest</t>
  </si>
  <si>
    <t>Series 2012 CO</t>
  </si>
  <si>
    <t>Series 2014 CO</t>
  </si>
  <si>
    <t>Series 2016 CO</t>
  </si>
  <si>
    <t>Payments paid by both property taxes and utility system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</si>
</sst>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3" fontId="3" fillId="0" borderId="0" xfId="0" applyNumberFormat="1" applyFont="1"/>
    <xf numFmtId="3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165" fontId="0" fillId="0" borderId="0" xfId="1" applyNumberFormat="1" applyFont="1"/>
    <xf numFmtId="0" fontId="6" fillId="0" borderId="0" xfId="0" applyFont="1"/>
    <xf numFmtId="3" fontId="4" fillId="0" borderId="1" xfId="0" applyNumberFormat="1" applyFont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0AB7A-0901-5A49-A4FD-A9A8389E6519}">
  <dimension ref="A1:H28"/>
  <sheetViews>
    <sheetView tabSelected="1" workbookViewId="0">
      <selection activeCell="D16" sqref="D16"/>
    </sheetView>
  </sheetViews>
  <sheetFormatPr baseColWidth="10" defaultRowHeight="16" x14ac:dyDescent="0.2"/>
  <cols>
    <col min="1" max="1" width="21" customWidth="1"/>
    <col min="2" max="2" width="21.33203125" customWidth="1"/>
    <col min="3" max="3" width="20.6640625" customWidth="1"/>
    <col min="4" max="4" width="23.33203125" customWidth="1"/>
    <col min="5" max="5" width="20.5" customWidth="1"/>
    <col min="6" max="6" width="24.5" customWidth="1"/>
    <col min="7" max="7" width="23.5" customWidth="1"/>
    <col min="8" max="8" width="27" customWidth="1"/>
  </cols>
  <sheetData>
    <row r="1" spans="1:8" x14ac:dyDescent="0.2">
      <c r="A1" s="13" t="s">
        <v>10</v>
      </c>
      <c r="B1" s="13" t="s">
        <v>11</v>
      </c>
      <c r="C1" s="13" t="s">
        <v>12</v>
      </c>
      <c r="D1" s="13" t="s">
        <v>0</v>
      </c>
    </row>
    <row r="2" spans="1:8" x14ac:dyDescent="0.2">
      <c r="A2" t="s">
        <v>13</v>
      </c>
      <c r="B2" s="10">
        <v>635000</v>
      </c>
      <c r="C2" s="10">
        <v>172400</v>
      </c>
      <c r="D2" s="10">
        <v>807400</v>
      </c>
    </row>
    <row r="3" spans="1:8" x14ac:dyDescent="0.2">
      <c r="A3" t="s">
        <v>14</v>
      </c>
      <c r="B3" s="10">
        <v>33750</v>
      </c>
      <c r="C3" s="10">
        <v>22741</v>
      </c>
      <c r="D3" s="10">
        <v>56491</v>
      </c>
    </row>
    <row r="4" spans="1:8" x14ac:dyDescent="0.2">
      <c r="A4" t="s">
        <v>15</v>
      </c>
      <c r="B4" s="10">
        <v>79992</v>
      </c>
      <c r="C4" s="10">
        <v>44245</v>
      </c>
      <c r="D4" s="10">
        <v>124237</v>
      </c>
    </row>
    <row r="5" spans="1:8" x14ac:dyDescent="0.2">
      <c r="B5" s="10">
        <f>SUM(B2:B4)</f>
        <v>748742</v>
      </c>
      <c r="C5" s="10">
        <f>SUM(C2:C4)</f>
        <v>239386</v>
      </c>
      <c r="D5" s="10">
        <f>SUM(D2:D4)</f>
        <v>988128</v>
      </c>
    </row>
    <row r="6" spans="1:8" x14ac:dyDescent="0.2">
      <c r="A6" s="11" t="s">
        <v>16</v>
      </c>
    </row>
    <row r="7" spans="1:8" x14ac:dyDescent="0.2">
      <c r="A7" s="7"/>
    </row>
    <row r="9" spans="1:8" s="8" customFormat="1" ht="68" x14ac:dyDescent="0.2">
      <c r="A9" s="9" t="s">
        <v>3</v>
      </c>
      <c r="B9" s="9" t="s">
        <v>2</v>
      </c>
      <c r="C9" s="9" t="s">
        <v>4</v>
      </c>
      <c r="D9" s="9" t="s">
        <v>5</v>
      </c>
      <c r="E9" s="9" t="s">
        <v>6</v>
      </c>
      <c r="F9" s="9" t="s">
        <v>7</v>
      </c>
      <c r="G9" s="9" t="s">
        <v>8</v>
      </c>
      <c r="H9" s="9" t="s">
        <v>9</v>
      </c>
    </row>
    <row r="10" spans="1:8" x14ac:dyDescent="0.2">
      <c r="A10" s="1">
        <v>2020</v>
      </c>
      <c r="B10" s="2">
        <v>248560</v>
      </c>
      <c r="C10" s="2">
        <v>807400</v>
      </c>
      <c r="D10" s="2">
        <v>408600</v>
      </c>
      <c r="E10" s="2">
        <v>225963</v>
      </c>
      <c r="F10" s="2">
        <v>372750</v>
      </c>
      <c r="G10" s="2">
        <v>232926</v>
      </c>
      <c r="H10" s="3">
        <f>SUM(B10:G10)</f>
        <v>2296199</v>
      </c>
    </row>
    <row r="11" spans="1:8" x14ac:dyDescent="0.2">
      <c r="A11" s="1">
        <v>2021</v>
      </c>
      <c r="B11" s="2">
        <v>247160</v>
      </c>
      <c r="C11" s="2">
        <v>808350</v>
      </c>
      <c r="D11" s="2">
        <v>406200</v>
      </c>
      <c r="E11" s="2">
        <v>222588</v>
      </c>
      <c r="F11" s="2">
        <v>372950</v>
      </c>
      <c r="G11" s="2">
        <v>232057</v>
      </c>
      <c r="H11" s="3">
        <f t="shared" ref="H11:H26" si="0">SUM(B11:G11)</f>
        <v>2289305</v>
      </c>
    </row>
    <row r="12" spans="1:8" x14ac:dyDescent="0.2">
      <c r="A12" s="1">
        <f>+A11+1</f>
        <v>2022</v>
      </c>
      <c r="B12" s="2">
        <v>250560</v>
      </c>
      <c r="C12" s="2">
        <v>808700</v>
      </c>
      <c r="D12" s="2">
        <v>408700</v>
      </c>
      <c r="E12" s="2">
        <v>224213</v>
      </c>
      <c r="F12" s="2">
        <v>373050</v>
      </c>
      <c r="G12" s="2">
        <v>231037</v>
      </c>
      <c r="H12" s="3">
        <f t="shared" si="0"/>
        <v>2296260</v>
      </c>
    </row>
    <row r="13" spans="1:8" x14ac:dyDescent="0.2">
      <c r="A13" s="1">
        <f t="shared" ref="A13:A23" si="1">+A12+1</f>
        <v>2023</v>
      </c>
      <c r="B13" s="2">
        <v>248560</v>
      </c>
      <c r="C13" s="2">
        <v>808450</v>
      </c>
      <c r="D13" s="2">
        <v>411000</v>
      </c>
      <c r="E13" s="2">
        <v>225013</v>
      </c>
      <c r="F13" s="2">
        <v>373050</v>
      </c>
      <c r="G13" s="2">
        <v>229866</v>
      </c>
      <c r="H13" s="3">
        <f t="shared" si="0"/>
        <v>2295939</v>
      </c>
    </row>
    <row r="14" spans="1:8" x14ac:dyDescent="0.2">
      <c r="A14" s="1">
        <f t="shared" si="1"/>
        <v>2024</v>
      </c>
      <c r="B14" s="2">
        <v>251360</v>
      </c>
      <c r="C14" s="2">
        <v>807600</v>
      </c>
      <c r="D14" s="2">
        <v>413100</v>
      </c>
      <c r="E14" s="2">
        <v>225663</v>
      </c>
      <c r="F14" s="2">
        <v>372950</v>
      </c>
      <c r="G14" s="2">
        <v>233545</v>
      </c>
      <c r="H14" s="3">
        <f t="shared" si="0"/>
        <v>2304218</v>
      </c>
    </row>
    <row r="15" spans="1:8" x14ac:dyDescent="0.2">
      <c r="A15" s="1">
        <f t="shared" si="1"/>
        <v>2025</v>
      </c>
      <c r="B15" s="2">
        <v>248760</v>
      </c>
      <c r="C15" s="2">
        <v>806150</v>
      </c>
      <c r="D15" s="4" t="s">
        <v>1</v>
      </c>
      <c r="E15" s="2">
        <v>225788</v>
      </c>
      <c r="F15" s="2">
        <v>372750</v>
      </c>
      <c r="G15" s="2">
        <v>233462</v>
      </c>
      <c r="H15" s="3">
        <f t="shared" si="0"/>
        <v>1886910</v>
      </c>
    </row>
    <row r="16" spans="1:8" x14ac:dyDescent="0.2">
      <c r="A16" s="1">
        <f t="shared" si="1"/>
        <v>2026</v>
      </c>
      <c r="B16" s="2">
        <v>250960</v>
      </c>
      <c r="C16" s="2">
        <v>809100</v>
      </c>
      <c r="D16" s="4" t="s">
        <v>1</v>
      </c>
      <c r="E16" s="2">
        <v>225363</v>
      </c>
      <c r="F16" s="2">
        <v>372450</v>
      </c>
      <c r="G16" s="4" t="s">
        <v>1</v>
      </c>
      <c r="H16" s="3">
        <f t="shared" si="0"/>
        <v>1657873</v>
      </c>
    </row>
    <row r="17" spans="1:8" x14ac:dyDescent="0.2">
      <c r="A17" s="1">
        <f t="shared" si="1"/>
        <v>2027</v>
      </c>
      <c r="B17" s="2">
        <v>252760</v>
      </c>
      <c r="C17" s="2">
        <v>805350</v>
      </c>
      <c r="D17" s="4" t="s">
        <v>1</v>
      </c>
      <c r="E17" s="2">
        <v>224763</v>
      </c>
      <c r="F17" s="2">
        <v>375700</v>
      </c>
      <c r="G17" s="4" t="s">
        <v>1</v>
      </c>
      <c r="H17" s="3">
        <f t="shared" si="0"/>
        <v>1658573</v>
      </c>
    </row>
    <row r="18" spans="1:8" x14ac:dyDescent="0.2">
      <c r="A18" s="1">
        <f t="shared" si="1"/>
        <v>2028</v>
      </c>
      <c r="B18" s="2">
        <v>254160</v>
      </c>
      <c r="C18" s="4" t="s">
        <v>1</v>
      </c>
      <c r="D18" s="4" t="s">
        <v>1</v>
      </c>
      <c r="E18" s="2">
        <v>223575</v>
      </c>
      <c r="F18" s="2">
        <v>372300</v>
      </c>
      <c r="G18" s="4" t="s">
        <v>1</v>
      </c>
      <c r="H18" s="3">
        <f t="shared" si="0"/>
        <v>850035</v>
      </c>
    </row>
    <row r="19" spans="1:8" x14ac:dyDescent="0.2">
      <c r="A19" s="1">
        <f t="shared" si="1"/>
        <v>2029</v>
      </c>
      <c r="B19" s="2">
        <v>255160</v>
      </c>
      <c r="C19" s="4" t="s">
        <v>1</v>
      </c>
      <c r="D19" s="4" t="s">
        <v>1</v>
      </c>
      <c r="E19" s="2">
        <v>227200</v>
      </c>
      <c r="F19" s="2">
        <v>373750</v>
      </c>
      <c r="G19" s="4" t="s">
        <v>1</v>
      </c>
      <c r="H19" s="3">
        <f t="shared" si="0"/>
        <v>856110</v>
      </c>
    </row>
    <row r="20" spans="1:8" x14ac:dyDescent="0.2">
      <c r="A20" s="1">
        <f t="shared" si="1"/>
        <v>2030</v>
      </c>
      <c r="B20" s="2">
        <v>255290</v>
      </c>
      <c r="C20" s="4" t="s">
        <v>1</v>
      </c>
      <c r="D20" s="4" t="s">
        <v>1</v>
      </c>
      <c r="E20" s="2">
        <v>225000</v>
      </c>
      <c r="F20" s="2">
        <v>374900</v>
      </c>
      <c r="G20" s="4" t="s">
        <v>1</v>
      </c>
      <c r="H20" s="3">
        <f t="shared" si="0"/>
        <v>855190</v>
      </c>
    </row>
    <row r="21" spans="1:8" x14ac:dyDescent="0.2">
      <c r="A21" s="1">
        <f t="shared" si="1"/>
        <v>2031</v>
      </c>
      <c r="B21" s="4" t="s">
        <v>1</v>
      </c>
      <c r="C21" s="4" t="s">
        <v>1</v>
      </c>
      <c r="D21" s="4" t="s">
        <v>1</v>
      </c>
      <c r="E21" s="2">
        <v>222600</v>
      </c>
      <c r="F21" s="2">
        <v>375750</v>
      </c>
      <c r="G21" s="4" t="s">
        <v>1</v>
      </c>
      <c r="H21" s="3">
        <f t="shared" si="0"/>
        <v>598350</v>
      </c>
    </row>
    <row r="22" spans="1:8" x14ac:dyDescent="0.2">
      <c r="A22" s="1">
        <f t="shared" si="1"/>
        <v>2032</v>
      </c>
      <c r="B22" s="4" t="s">
        <v>1</v>
      </c>
      <c r="C22" s="4" t="s">
        <v>1</v>
      </c>
      <c r="D22" s="4" t="s">
        <v>1</v>
      </c>
      <c r="E22" s="2">
        <v>225000</v>
      </c>
      <c r="F22" s="2">
        <v>376300</v>
      </c>
      <c r="G22" s="4" t="s">
        <v>1</v>
      </c>
      <c r="H22" s="3">
        <f t="shared" si="0"/>
        <v>601300</v>
      </c>
    </row>
    <row r="23" spans="1:8" x14ac:dyDescent="0.2">
      <c r="A23" s="1">
        <f t="shared" si="1"/>
        <v>2033</v>
      </c>
      <c r="B23" s="4" t="s">
        <v>1</v>
      </c>
      <c r="C23" s="4" t="s">
        <v>1</v>
      </c>
      <c r="D23" s="4" t="s">
        <v>1</v>
      </c>
      <c r="E23" s="2">
        <v>227000</v>
      </c>
      <c r="F23" s="2">
        <v>371550</v>
      </c>
      <c r="G23" s="4" t="s">
        <v>1</v>
      </c>
      <c r="H23" s="3">
        <f t="shared" si="0"/>
        <v>598550</v>
      </c>
    </row>
    <row r="24" spans="1:8" x14ac:dyDescent="0.2">
      <c r="A24" s="1">
        <v>2034</v>
      </c>
      <c r="B24" s="4" t="s">
        <v>1</v>
      </c>
      <c r="C24" s="4" t="s">
        <v>1</v>
      </c>
      <c r="D24" s="4" t="s">
        <v>1</v>
      </c>
      <c r="E24" s="2">
        <v>223600</v>
      </c>
      <c r="F24" s="2">
        <v>371650</v>
      </c>
      <c r="G24" s="4" t="s">
        <v>1</v>
      </c>
      <c r="H24" s="3">
        <f t="shared" si="0"/>
        <v>595250</v>
      </c>
    </row>
    <row r="25" spans="1:8" x14ac:dyDescent="0.2">
      <c r="A25" s="1">
        <v>2035</v>
      </c>
      <c r="B25" s="4" t="s">
        <v>1</v>
      </c>
      <c r="C25" s="4" t="s">
        <v>1</v>
      </c>
      <c r="D25" s="4" t="s">
        <v>1</v>
      </c>
      <c r="E25" s="5"/>
      <c r="F25" s="2">
        <v>371450</v>
      </c>
      <c r="G25" s="4" t="s">
        <v>1</v>
      </c>
      <c r="H25" s="3">
        <f t="shared" si="0"/>
        <v>371450</v>
      </c>
    </row>
    <row r="26" spans="1:8" x14ac:dyDescent="0.2">
      <c r="A26" s="1">
        <v>2036</v>
      </c>
      <c r="B26" s="4" t="s">
        <v>1</v>
      </c>
      <c r="C26" s="4" t="s">
        <v>1</v>
      </c>
      <c r="D26" s="4" t="s">
        <v>1</v>
      </c>
      <c r="F26" s="2">
        <v>375950</v>
      </c>
      <c r="G26" s="4" t="s">
        <v>1</v>
      </c>
      <c r="H26" s="3">
        <f t="shared" si="0"/>
        <v>375950</v>
      </c>
    </row>
    <row r="27" spans="1:8" ht="17" thickBot="1" x14ac:dyDescent="0.25">
      <c r="A27" s="6" t="s">
        <v>9</v>
      </c>
      <c r="B27" s="12">
        <f t="shared" ref="B27:H27" si="2">SUM(B10:B26)</f>
        <v>2763290</v>
      </c>
      <c r="C27" s="12">
        <f t="shared" si="2"/>
        <v>6461100</v>
      </c>
      <c r="D27" s="12">
        <f t="shared" si="2"/>
        <v>2047600</v>
      </c>
      <c r="E27" s="12">
        <f t="shared" si="2"/>
        <v>3373329</v>
      </c>
      <c r="F27" s="12">
        <f t="shared" si="2"/>
        <v>6349250</v>
      </c>
      <c r="G27" s="12">
        <f t="shared" si="2"/>
        <v>1392893</v>
      </c>
      <c r="H27" s="12">
        <f t="shared" si="2"/>
        <v>22387462</v>
      </c>
    </row>
    <row r="28" spans="1:8" ht="17" thickTop="1" x14ac:dyDescent="0.2"/>
  </sheetData>
  <pageMargins left="0.7" right="0.7" top="0.75" bottom="0.75" header="0.3" footer="0.3"/>
  <ignoredErrors>
    <ignoredError sqref="H10:H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 Debt Issue by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Dalton</dc:creator>
  <cp:lastModifiedBy>Stephanie Dalton</cp:lastModifiedBy>
  <dcterms:created xsi:type="dcterms:W3CDTF">2019-11-21T18:04:22Z</dcterms:created>
  <dcterms:modified xsi:type="dcterms:W3CDTF">2019-11-21T18:22:36Z</dcterms:modified>
</cp:coreProperties>
</file>